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perbuurpoulsen/Downloads/"/>
    </mc:Choice>
  </mc:AlternateContent>
  <xr:revisionPtr revIDLastSave="0" documentId="8_{810D943C-FBAB-C741-ACB3-5723CD249E25}" xr6:coauthVersionLast="47" xr6:coauthVersionMax="47" xr10:uidLastSave="{00000000-0000-0000-0000-000000000000}"/>
  <bookViews>
    <workbookView xWindow="17500" yWindow="3260" windowWidth="28800" windowHeight="18000" tabRatio="321" xr2:uid="{00000000-000D-0000-FFFF-FFFF00000000}"/>
  </bookViews>
  <sheets>
    <sheet name="Ark1" sheetId="1" r:id="rId1"/>
  </sheets>
  <definedNames>
    <definedName name="_xlnm.Print_Area" localSheetId="0">'Ark1'!$B$1:$I$46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G42" i="1"/>
  <c r="I29" i="1"/>
  <c r="I24" i="1"/>
  <c r="I23" i="1"/>
  <c r="I35" i="1"/>
  <c r="I36" i="1"/>
  <c r="I38" i="1"/>
  <c r="I37" i="1"/>
  <c r="I34" i="1"/>
  <c r="I33" i="1"/>
  <c r="I32" i="1"/>
  <c r="I27" i="1"/>
  <c r="I25" i="1"/>
  <c r="I26" i="1"/>
  <c r="I28" i="1"/>
  <c r="I31" i="1"/>
  <c r="I21" i="1"/>
  <c r="I22" i="1"/>
  <c r="I42" i="1" l="1"/>
  <c r="I41" i="1"/>
  <c r="I43" i="1" l="1"/>
</calcChain>
</file>

<file path=xl/sharedStrings.xml><?xml version="1.0" encoding="utf-8"?>
<sst xmlns="http://schemas.openxmlformats.org/spreadsheetml/2006/main" count="72" uniqueCount="57">
  <si>
    <t xml:space="preserve">Gymnastik Odder  #Bilag til udbetaling af skattefrit kørselsgodtgørelse, udlæg mv. </t>
  </si>
  <si>
    <t>Instruktør:</t>
  </si>
  <si>
    <t>Regler for udbetaling af kørselsgodtgørelse:</t>
  </si>
  <si>
    <t>CPR NR:</t>
  </si>
  <si>
    <t>Godtgørelsen gives til faste træninger, opvisninger, konkurrencer. Ikke til weekendtræninger og ekstratræninger.</t>
  </si>
  <si>
    <t>Adresse:</t>
  </si>
  <si>
    <t>Reg. og Bankkonto nr.:</t>
  </si>
  <si>
    <t>Til faste træninger gives 2 kr. pr. km.</t>
  </si>
  <si>
    <t>Mobil Nummer MobilePay</t>
  </si>
  <si>
    <r>
      <t xml:space="preserve">Kørsel foretaget i </t>
    </r>
    <r>
      <rPr>
        <b/>
        <u/>
        <sz val="14"/>
        <color indexed="8"/>
        <rFont val="Calibri (Tekst)"/>
        <family val="2"/>
        <charset val="1"/>
      </rPr>
      <t>egen</t>
    </r>
    <r>
      <rPr>
        <b/>
        <sz val="14"/>
        <color indexed="8"/>
        <rFont val="Calibri"/>
        <family val="2"/>
        <charset val="1"/>
      </rPr>
      <t xml:space="preserve"> bil/lejet i eget navn</t>
    </r>
  </si>
  <si>
    <t>med registreringsnr.</t>
  </si>
  <si>
    <t>Derudover broafgift. Hvis der sejles godtgøres billet, men ikke km.</t>
  </si>
  <si>
    <t>Instruktør for:</t>
  </si>
  <si>
    <t>Der gives godtgørelse til maks. 2 biler i forbindelse med opvisning og konkurrence.</t>
  </si>
  <si>
    <t>træningsdage:</t>
  </si>
  <si>
    <t>Kørselgodtgøres efter SKATs gældende minimumssats.</t>
  </si>
  <si>
    <t>Træningssted 1:</t>
  </si>
  <si>
    <t>Spektrum Odder, Parkvej 5, 8300 Odder</t>
  </si>
  <si>
    <t>Er du frivillig i en forening se skats satser her:</t>
  </si>
  <si>
    <t>Træningssted 2:</t>
  </si>
  <si>
    <t>Vestermarksskolen, Vennelundsvej 95</t>
  </si>
  <si>
    <t>Træningssted 3:</t>
  </si>
  <si>
    <t>Odder Gymnasium Østermarksvej 25</t>
  </si>
  <si>
    <t>1. Vælg i dropdown menu 1 for træning og 0 for konkurrence og/eller opvisning</t>
  </si>
  <si>
    <t>Træningssted 4:</t>
  </si>
  <si>
    <t>Skovbakkeskolen, Tværvej 12</t>
  </si>
  <si>
    <t>INDTAST afstand i gul kolonne den samlede afstand og der beregnes automastik.</t>
  </si>
  <si>
    <t xml:space="preserve">Træningssted 5: </t>
  </si>
  <si>
    <r>
      <t>HUSK underskrift på dette skema,</t>
    </r>
    <r>
      <rPr>
        <sz val="16"/>
        <color indexed="8"/>
        <rFont val="Calibri"/>
        <family val="2"/>
        <charset val="1"/>
      </rPr>
      <t xml:space="preserve"> hvor du i tro og love skriver under på at kørsel </t>
    </r>
    <r>
      <rPr>
        <u/>
        <sz val="16"/>
        <color indexed="8"/>
        <rFont val="Calibri"/>
        <family val="2"/>
        <charset val="1"/>
      </rPr>
      <t>er foregået i egen</t>
    </r>
    <r>
      <rPr>
        <sz val="16"/>
        <color indexed="8"/>
        <rFont val="Calibri"/>
        <family val="2"/>
        <charset val="1"/>
      </rPr>
      <t xml:space="preserve"> bil som sendes til:</t>
    </r>
  </si>
  <si>
    <t>Træningssted 6:  ??</t>
  </si>
  <si>
    <t xml:space="preserve"> </t>
  </si>
  <si>
    <t>kasserer@gymnastikodder.dk</t>
  </si>
  <si>
    <t>Ugedag</t>
  </si>
  <si>
    <t>Dato</t>
  </si>
  <si>
    <r>
      <t xml:space="preserve">vælg på drop down knap  
</t>
    </r>
    <r>
      <rPr>
        <sz val="12"/>
        <color indexed="8"/>
        <rFont val="Calibri"/>
        <family val="2"/>
        <charset val="1"/>
      </rPr>
      <t>1</t>
    </r>
    <r>
      <rPr>
        <b/>
        <sz val="12"/>
        <color indexed="8"/>
        <rFont val="Calibri"/>
        <family val="2"/>
        <charset val="1"/>
      </rPr>
      <t>=Træning;</t>
    </r>
    <r>
      <rPr>
        <sz val="12"/>
        <color indexed="8"/>
        <rFont val="Calibri"/>
        <family val="2"/>
        <charset val="1"/>
      </rPr>
      <t xml:space="preserve"> 
0</t>
    </r>
    <r>
      <rPr>
        <b/>
        <sz val="12"/>
        <color indexed="8"/>
        <rFont val="Calibri"/>
        <family val="2"/>
        <charset val="1"/>
      </rPr>
      <t>= Konkurrence/opvisning</t>
    </r>
  </si>
  <si>
    <t>Fra adresse</t>
  </si>
  <si>
    <t xml:space="preserve">Til adresse </t>
  </si>
  <si>
    <t xml:space="preserve">Indtast antal </t>
  </si>
  <si>
    <t>sats</t>
  </si>
  <si>
    <t>KM-godtgørelse i Kr</t>
  </si>
  <si>
    <t>Godtgørelse</t>
  </si>
  <si>
    <t>SUM</t>
  </si>
  <si>
    <t>kr.</t>
  </si>
  <si>
    <t xml:space="preserve"> Dato</t>
  </si>
  <si>
    <t xml:space="preserve"> Udarbejdet af (Underskrift)</t>
  </si>
  <si>
    <t>Godkendt af</t>
  </si>
  <si>
    <t>Tirsdag</t>
  </si>
  <si>
    <t>Træningstons mfl..</t>
  </si>
  <si>
    <t>Flemming Efterskole</t>
  </si>
  <si>
    <t>Søndag</t>
  </si>
  <si>
    <t>Tirsdage og nogle søndage og mandage</t>
  </si>
  <si>
    <t>davyof</t>
  </si>
  <si>
    <t>Lørdag</t>
  </si>
  <si>
    <t>Mandag</t>
  </si>
  <si>
    <t>Onsdag</t>
  </si>
  <si>
    <t>Sæson 2025/2026</t>
  </si>
  <si>
    <r>
      <t xml:space="preserve">Til opvisninger og konkurrencer gives 3,81 kr. pr. km. </t>
    </r>
    <r>
      <rPr>
        <b/>
        <sz val="18"/>
        <color rgb="FF000000"/>
        <rFont val="Calibri"/>
        <family val="2"/>
      </rPr>
      <t>(Statens maks sats for 1.1.2025 )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</si>
</sst>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kr.&quot;* #,##0.00_);_(&quot;kr.&quot;* \(#,##0.00\);_(&quot;kr.&quot;* \-??_);_(@_)"/>
  </numFmts>
  <fonts count="17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6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u/>
      <sz val="14"/>
      <color indexed="8"/>
      <name val="Calibri (Tekst)"/>
      <family val="2"/>
      <charset val="1"/>
    </font>
    <font>
      <u/>
      <sz val="11"/>
      <color indexed="12"/>
      <name val="Calibri"/>
      <family val="2"/>
      <charset val="1"/>
    </font>
    <font>
      <b/>
      <sz val="11"/>
      <color indexed="8"/>
      <name val="Calibri"/>
      <family val="2"/>
      <charset val="1"/>
    </font>
    <font>
      <sz val="16"/>
      <color indexed="8"/>
      <name val="Calibri"/>
      <family val="2"/>
      <charset val="1"/>
    </font>
    <font>
      <u/>
      <sz val="16"/>
      <color indexed="8"/>
      <name val="Calibri"/>
      <family val="2"/>
      <charset val="1"/>
    </font>
    <font>
      <u/>
      <sz val="16"/>
      <color indexed="12"/>
      <name val="Calibri"/>
      <family val="2"/>
      <charset val="1"/>
    </font>
    <font>
      <u/>
      <sz val="12"/>
      <color indexed="8"/>
      <name val="Calibri"/>
      <family val="2"/>
      <charset val="1"/>
    </font>
    <font>
      <sz val="12"/>
      <color indexed="10"/>
      <name val="Calibri"/>
      <family val="2"/>
      <charset val="1"/>
    </font>
    <font>
      <b/>
      <sz val="12"/>
      <color indexed="10"/>
      <name val="Calibri"/>
      <family val="2"/>
      <charset val="1"/>
    </font>
    <font>
      <b/>
      <sz val="18"/>
      <color rgb="FF000000"/>
      <name val="Calibri"/>
      <family val="2"/>
    </font>
    <font>
      <b/>
      <sz val="2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3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/>
    <xf numFmtId="0" fontId="7" fillId="0" borderId="0"/>
    <xf numFmtId="0" fontId="1" fillId="0" borderId="0"/>
  </cellStyleXfs>
  <cellXfs count="114">
    <xf numFmtId="0" fontId="0" fillId="0" borderId="0" xfId="0"/>
    <xf numFmtId="0" fontId="1" fillId="0" borderId="0" xfId="3"/>
    <xf numFmtId="0" fontId="1" fillId="0" borderId="0" xfId="3" applyAlignment="1">
      <alignment horizontal="center"/>
    </xf>
    <xf numFmtId="0" fontId="2" fillId="0" borderId="1" xfId="3" applyFont="1" applyBorder="1"/>
    <xf numFmtId="0" fontId="1" fillId="0" borderId="2" xfId="3" applyBorder="1"/>
    <xf numFmtId="0" fontId="1" fillId="0" borderId="2" xfId="3" applyBorder="1" applyAlignment="1">
      <alignment horizontal="center"/>
    </xf>
    <xf numFmtId="0" fontId="1" fillId="0" borderId="3" xfId="3" applyBorder="1"/>
    <xf numFmtId="0" fontId="1" fillId="0" borderId="3" xfId="3" applyBorder="1" applyAlignment="1">
      <alignment horizontal="center"/>
    </xf>
    <xf numFmtId="0" fontId="1" fillId="0" borderId="4" xfId="3" applyBorder="1" applyAlignment="1">
      <alignment horizontal="center"/>
    </xf>
    <xf numFmtId="0" fontId="3" fillId="2" borderId="5" xfId="3" applyFont="1" applyFill="1" applyBorder="1"/>
    <xf numFmtId="0" fontId="3" fillId="3" borderId="1" xfId="3" applyFont="1" applyFill="1" applyBorder="1"/>
    <xf numFmtId="0" fontId="3" fillId="3" borderId="6" xfId="3" applyFont="1" applyFill="1" applyBorder="1" applyAlignment="1">
      <alignment horizontal="center"/>
    </xf>
    <xf numFmtId="0" fontId="4" fillId="2" borderId="7" xfId="3" applyFont="1" applyFill="1" applyBorder="1"/>
    <xf numFmtId="0" fontId="4" fillId="2" borderId="3" xfId="3" applyFont="1" applyFill="1" applyBorder="1"/>
    <xf numFmtId="0" fontId="3" fillId="2" borderId="3" xfId="3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3" borderId="8" xfId="3" applyFont="1" applyFill="1" applyBorder="1"/>
    <xf numFmtId="0" fontId="3" fillId="3" borderId="0" xfId="3" applyFont="1" applyFill="1"/>
    <xf numFmtId="0" fontId="3" fillId="3" borderId="0" xfId="3" applyFont="1" applyFill="1" applyAlignment="1">
      <alignment horizontal="center"/>
    </xf>
    <xf numFmtId="0" fontId="3" fillId="3" borderId="9" xfId="3" applyFont="1" applyFill="1" applyBorder="1" applyAlignment="1">
      <alignment horizontal="center"/>
    </xf>
    <xf numFmtId="0" fontId="3" fillId="2" borderId="1" xfId="3" applyFont="1" applyFill="1" applyBorder="1"/>
    <xf numFmtId="0" fontId="3" fillId="3" borderId="2" xfId="3" applyFont="1" applyFill="1" applyBorder="1"/>
    <xf numFmtId="0" fontId="5" fillId="2" borderId="1" xfId="3" applyFont="1" applyFill="1" applyBorder="1"/>
    <xf numFmtId="0" fontId="3" fillId="2" borderId="2" xfId="3" applyFont="1" applyFill="1" applyBorder="1"/>
    <xf numFmtId="0" fontId="3" fillId="2" borderId="6" xfId="3" applyFont="1" applyFill="1" applyBorder="1" applyAlignment="1">
      <alignment horizontal="center"/>
    </xf>
    <xf numFmtId="0" fontId="3" fillId="3" borderId="5" xfId="3" applyFont="1" applyFill="1" applyBorder="1" applyAlignment="1">
      <alignment horizontal="center"/>
    </xf>
    <xf numFmtId="0" fontId="4" fillId="3" borderId="8" xfId="3" applyFont="1" applyFill="1" applyBorder="1"/>
    <xf numFmtId="0" fontId="3" fillId="3" borderId="2" xfId="3" applyFont="1" applyFill="1" applyBorder="1" applyAlignment="1">
      <alignment horizontal="center"/>
    </xf>
    <xf numFmtId="0" fontId="1" fillId="0" borderId="8" xfId="3" applyBorder="1"/>
    <xf numFmtId="0" fontId="7" fillId="3" borderId="8" xfId="2" applyFill="1" applyBorder="1"/>
    <xf numFmtId="0" fontId="3" fillId="3" borderId="5" xfId="3" applyFont="1" applyFill="1" applyBorder="1"/>
    <xf numFmtId="0" fontId="1" fillId="3" borderId="1" xfId="3" applyFill="1" applyBorder="1"/>
    <xf numFmtId="0" fontId="1" fillId="3" borderId="6" xfId="3" applyFill="1" applyBorder="1" applyAlignment="1">
      <alignment horizontal="center"/>
    </xf>
    <xf numFmtId="0" fontId="8" fillId="4" borderId="8" xfId="3" applyFont="1" applyFill="1" applyBorder="1"/>
    <xf numFmtId="0" fontId="3" fillId="4" borderId="0" xfId="3" applyFont="1" applyFill="1"/>
    <xf numFmtId="0" fontId="8" fillId="5" borderId="8" xfId="3" applyFont="1" applyFill="1" applyBorder="1"/>
    <xf numFmtId="0" fontId="3" fillId="5" borderId="0" xfId="3" applyFont="1" applyFill="1"/>
    <xf numFmtId="0" fontId="2" fillId="3" borderId="8" xfId="3" applyFont="1" applyFill="1" applyBorder="1"/>
    <xf numFmtId="0" fontId="11" fillId="3" borderId="10" xfId="2" applyFont="1" applyFill="1" applyBorder="1"/>
    <xf numFmtId="0" fontId="3" fillId="3" borderId="11" xfId="3" applyFont="1" applyFill="1" applyBorder="1"/>
    <xf numFmtId="0" fontId="3" fillId="3" borderId="11" xfId="3" applyFont="1" applyFill="1" applyBorder="1" applyAlignment="1">
      <alignment horizontal="center"/>
    </xf>
    <xf numFmtId="0" fontId="3" fillId="3" borderId="12" xfId="3" applyFont="1" applyFill="1" applyBorder="1" applyAlignment="1">
      <alignment horizontal="center"/>
    </xf>
    <xf numFmtId="0" fontId="4" fillId="0" borderId="13" xfId="3" applyFont="1" applyBorder="1"/>
    <xf numFmtId="0" fontId="4" fillId="0" borderId="3" xfId="3" applyFont="1" applyBorder="1"/>
    <xf numFmtId="0" fontId="12" fillId="4" borderId="13" xfId="3" applyFont="1" applyFill="1" applyBorder="1" applyAlignment="1">
      <alignment horizontal="center" wrapText="1"/>
    </xf>
    <xf numFmtId="0" fontId="4" fillId="0" borderId="4" xfId="3" applyFont="1" applyBorder="1"/>
    <xf numFmtId="0" fontId="4" fillId="5" borderId="13" xfId="3" applyFont="1" applyFill="1" applyBorder="1" applyAlignment="1">
      <alignment horizontal="center"/>
    </xf>
    <xf numFmtId="0" fontId="4" fillId="0" borderId="3" xfId="3" applyFont="1" applyBorder="1" applyAlignment="1">
      <alignment horizontal="center"/>
    </xf>
    <xf numFmtId="0" fontId="4" fillId="0" borderId="13" xfId="3" applyFont="1" applyBorder="1" applyAlignment="1">
      <alignment horizontal="center"/>
    </xf>
    <xf numFmtId="0" fontId="3" fillId="0" borderId="5" xfId="3" applyFont="1" applyBorder="1"/>
    <xf numFmtId="0" fontId="3" fillId="4" borderId="6" xfId="3" applyFont="1" applyFill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3" fillId="0" borderId="6" xfId="3" applyFont="1" applyBorder="1"/>
    <xf numFmtId="0" fontId="3" fillId="0" borderId="0" xfId="3" applyFont="1"/>
    <xf numFmtId="46" fontId="3" fillId="0" borderId="5" xfId="3" applyNumberFormat="1" applyFont="1" applyBorder="1"/>
    <xf numFmtId="0" fontId="3" fillId="0" borderId="2" xfId="3" applyFont="1" applyBorder="1"/>
    <xf numFmtId="0" fontId="3" fillId="5" borderId="5" xfId="3" applyFont="1" applyFill="1" applyBorder="1" applyAlignment="1">
      <alignment horizontal="center"/>
    </xf>
    <xf numFmtId="0" fontId="3" fillId="0" borderId="11" xfId="3" applyFont="1" applyBorder="1" applyAlignment="1">
      <alignment horizontal="center"/>
    </xf>
    <xf numFmtId="0" fontId="14" fillId="2" borderId="5" xfId="3" applyFont="1" applyFill="1" applyBorder="1"/>
    <xf numFmtId="0" fontId="14" fillId="2" borderId="2" xfId="3" applyFont="1" applyFill="1" applyBorder="1"/>
    <xf numFmtId="0" fontId="14" fillId="2" borderId="5" xfId="3" applyFont="1" applyFill="1" applyBorder="1" applyAlignment="1">
      <alignment horizontal="center"/>
    </xf>
    <xf numFmtId="0" fontId="14" fillId="2" borderId="6" xfId="3" applyFont="1" applyFill="1" applyBorder="1"/>
    <xf numFmtId="0" fontId="14" fillId="2" borderId="2" xfId="3" applyFont="1" applyFill="1" applyBorder="1" applyAlignment="1">
      <alignment horizontal="center"/>
    </xf>
    <xf numFmtId="0" fontId="14" fillId="0" borderId="1" xfId="3" applyFont="1" applyBorder="1"/>
    <xf numFmtId="0" fontId="14" fillId="0" borderId="5" xfId="3" applyFont="1" applyBorder="1"/>
    <xf numFmtId="0" fontId="14" fillId="0" borderId="2" xfId="3" applyFont="1" applyBorder="1" applyAlignment="1">
      <alignment horizontal="center"/>
    </xf>
    <xf numFmtId="0" fontId="14" fillId="0" borderId="6" xfId="3" applyFont="1" applyBorder="1"/>
    <xf numFmtId="4" fontId="14" fillId="0" borderId="2" xfId="3" applyNumberFormat="1" applyFont="1" applyBorder="1"/>
    <xf numFmtId="0" fontId="14" fillId="0" borderId="6" xfId="3" applyFont="1" applyBorder="1" applyAlignment="1">
      <alignment horizontal="center"/>
    </xf>
    <xf numFmtId="4" fontId="14" fillId="0" borderId="6" xfId="3" applyNumberFormat="1" applyFont="1" applyBorder="1" applyAlignment="1">
      <alignment horizontal="center"/>
    </xf>
    <xf numFmtId="0" fontId="1" fillId="0" borderId="0" xfId="3" applyAlignment="1">
      <alignment horizontal="left"/>
    </xf>
    <xf numFmtId="0" fontId="4" fillId="0" borderId="0" xfId="3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1" fillId="0" borderId="16" xfId="3" applyBorder="1"/>
    <xf numFmtId="0" fontId="1" fillId="0" borderId="16" xfId="3" applyBorder="1" applyAlignment="1">
      <alignment horizontal="center"/>
    </xf>
    <xf numFmtId="0" fontId="1" fillId="0" borderId="16" xfId="3" applyBorder="1" applyAlignment="1">
      <alignment horizontal="left"/>
    </xf>
    <xf numFmtId="0" fontId="7" fillId="0" borderId="0" xfId="2"/>
    <xf numFmtId="0" fontId="16" fillId="0" borderId="3" xfId="3" applyFont="1" applyBorder="1"/>
    <xf numFmtId="16" fontId="3" fillId="0" borderId="5" xfId="3" applyNumberFormat="1" applyFont="1" applyBorder="1"/>
    <xf numFmtId="16" fontId="3" fillId="0" borderId="13" xfId="3" applyNumberFormat="1" applyFont="1" applyBorder="1"/>
    <xf numFmtId="16" fontId="1" fillId="0" borderId="17" xfId="3" applyNumberFormat="1" applyBorder="1"/>
    <xf numFmtId="46" fontId="3" fillId="0" borderId="15" xfId="3" applyNumberFormat="1" applyFont="1" applyBorder="1"/>
    <xf numFmtId="0" fontId="3" fillId="4" borderId="12" xfId="3" applyFont="1" applyFill="1" applyBorder="1" applyAlignment="1">
      <alignment horizontal="center"/>
    </xf>
    <xf numFmtId="0" fontId="3" fillId="0" borderId="12" xfId="3" applyFont="1" applyBorder="1"/>
    <xf numFmtId="0" fontId="3" fillId="0" borderId="18" xfId="3" applyFont="1" applyBorder="1"/>
    <xf numFmtId="0" fontId="3" fillId="0" borderId="20" xfId="3" applyFont="1" applyBorder="1"/>
    <xf numFmtId="46" fontId="3" fillId="0" borderId="18" xfId="3" applyNumberFormat="1" applyFont="1" applyBorder="1"/>
    <xf numFmtId="46" fontId="3" fillId="0" borderId="23" xfId="3" applyNumberFormat="1" applyFont="1" applyBorder="1"/>
    <xf numFmtId="0" fontId="1" fillId="0" borderId="24" xfId="3" applyBorder="1"/>
    <xf numFmtId="0" fontId="3" fillId="3" borderId="7" xfId="3" applyFont="1" applyFill="1" applyBorder="1"/>
    <xf numFmtId="0" fontId="3" fillId="0" borderId="13" xfId="3" applyFont="1" applyBorder="1"/>
    <xf numFmtId="0" fontId="14" fillId="0" borderId="1" xfId="3" applyFont="1" applyBorder="1" applyAlignment="1">
      <alignment horizontal="center"/>
    </xf>
    <xf numFmtId="164" fontId="1" fillId="0" borderId="0" xfId="1" applyAlignment="1">
      <alignment horizontal="center"/>
    </xf>
    <xf numFmtId="0" fontId="1" fillId="6" borderId="25" xfId="3" applyFill="1" applyBorder="1" applyAlignment="1">
      <alignment horizontal="center"/>
    </xf>
    <xf numFmtId="0" fontId="13" fillId="7" borderId="19" xfId="3" applyFont="1" applyFill="1" applyBorder="1" applyAlignment="1">
      <alignment horizontal="center"/>
    </xf>
    <xf numFmtId="0" fontId="3" fillId="7" borderId="21" xfId="3" applyFont="1" applyFill="1" applyBorder="1" applyAlignment="1">
      <alignment horizontal="center"/>
    </xf>
    <xf numFmtId="0" fontId="3" fillId="7" borderId="22" xfId="3" applyFont="1" applyFill="1" applyBorder="1" applyAlignment="1">
      <alignment horizontal="center"/>
    </xf>
    <xf numFmtId="16" fontId="3" fillId="0" borderId="26" xfId="3" applyNumberFormat="1" applyFont="1" applyBorder="1"/>
    <xf numFmtId="0" fontId="3" fillId="0" borderId="13" xfId="3" applyFont="1" applyBorder="1" applyAlignment="1">
      <alignment horizontal="center"/>
    </xf>
    <xf numFmtId="0" fontId="1" fillId="0" borderId="17" xfId="3" applyBorder="1" applyAlignment="1">
      <alignment horizontal="center"/>
    </xf>
    <xf numFmtId="0" fontId="3" fillId="0" borderId="14" xfId="3" applyFont="1" applyBorder="1" applyAlignment="1">
      <alignment horizontal="center"/>
    </xf>
    <xf numFmtId="16" fontId="3" fillId="0" borderId="27" xfId="3" applyNumberFormat="1" applyFont="1" applyBorder="1"/>
    <xf numFmtId="16" fontId="3" fillId="0" borderId="15" xfId="3" applyNumberFormat="1" applyFont="1" applyBorder="1"/>
    <xf numFmtId="46" fontId="3" fillId="0" borderId="29" xfId="3" applyNumberFormat="1" applyFont="1" applyBorder="1"/>
    <xf numFmtId="16" fontId="3" fillId="0" borderId="29" xfId="3" applyNumberFormat="1" applyFont="1" applyBorder="1"/>
    <xf numFmtId="0" fontId="3" fillId="4" borderId="30" xfId="3" applyFont="1" applyFill="1" applyBorder="1" applyAlignment="1">
      <alignment horizontal="center"/>
    </xf>
    <xf numFmtId="0" fontId="3" fillId="0" borderId="31" xfId="3" applyFont="1" applyBorder="1"/>
    <xf numFmtId="0" fontId="3" fillId="0" borderId="29" xfId="3" applyFont="1" applyBorder="1"/>
    <xf numFmtId="0" fontId="3" fillId="7" borderId="32" xfId="3" applyFont="1" applyFill="1" applyBorder="1" applyAlignment="1">
      <alignment horizontal="center"/>
    </xf>
    <xf numFmtId="0" fontId="3" fillId="3" borderId="29" xfId="3" applyFont="1" applyFill="1" applyBorder="1" applyAlignment="1">
      <alignment horizontal="center"/>
    </xf>
    <xf numFmtId="0" fontId="3" fillId="0" borderId="28" xfId="3" applyFont="1" applyBorder="1" applyAlignment="1">
      <alignment horizontal="center"/>
    </xf>
    <xf numFmtId="46" fontId="3" fillId="0" borderId="24" xfId="3" applyNumberFormat="1" applyFont="1" applyBorder="1"/>
    <xf numFmtId="49" fontId="1" fillId="0" borderId="0" xfId="3" applyNumberFormat="1" applyAlignment="1">
      <alignment horizontal="left"/>
    </xf>
  </cellXfs>
  <cellStyles count="4">
    <cellStyle name="Excel Built-in Normal" xfId="3" xr:uid="{00000000-0005-0000-0000-000001000000}"/>
    <cellStyle name="Link" xfId="2" builtinId="8"/>
    <cellStyle name="Normal" xfId="0" builtinId="0"/>
    <cellStyle name="Valuta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CCFFFF"/>
      <rgbColor rgb="00FFFF99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gi.dk/foreningsledelse/artikler/takster-for-skattefri-godtgoerelse-til-uloennede" TargetMode="External"/><Relationship Id="rId1" Type="http://schemas.openxmlformats.org/officeDocument/2006/relationships/hyperlink" Target="https://skat.dk/skat.aspx?oid=2234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7"/>
  <sheetViews>
    <sheetView tabSelected="1" topLeftCell="A4" zoomScale="75" zoomScaleNormal="120" workbookViewId="0">
      <selection activeCell="G21" sqref="G21"/>
    </sheetView>
  </sheetViews>
  <sheetFormatPr baseColWidth="10" defaultColWidth="8.83203125" defaultRowHeight="15" x14ac:dyDescent="0.2"/>
  <cols>
    <col min="1" max="1" width="0.33203125" style="1" customWidth="1"/>
    <col min="2" max="2" width="23.33203125" style="1" customWidth="1"/>
    <col min="3" max="3" width="14.6640625" style="1" customWidth="1"/>
    <col min="4" max="4" width="25.1640625" style="2" customWidth="1"/>
    <col min="5" max="5" width="51.33203125" style="1" customWidth="1"/>
    <col min="6" max="6" width="52" style="1" customWidth="1"/>
    <col min="7" max="7" width="17" style="2" customWidth="1"/>
    <col min="8" max="8" width="0" style="2" hidden="1" customWidth="1"/>
    <col min="9" max="9" width="17.83203125" style="2" bestFit="1" customWidth="1"/>
    <col min="10" max="10" width="19.33203125" style="1" customWidth="1"/>
    <col min="11" max="11" width="21.1640625" style="1" customWidth="1"/>
    <col min="12" max="16384" width="8.83203125" style="1"/>
  </cols>
  <sheetData>
    <row r="1" spans="2:11" ht="39" customHeight="1" x14ac:dyDescent="0.35">
      <c r="B1" s="3" t="s">
        <v>0</v>
      </c>
      <c r="C1" s="4"/>
      <c r="D1" s="5"/>
      <c r="E1" s="6"/>
      <c r="F1" s="78" t="s">
        <v>55</v>
      </c>
      <c r="G1" s="7"/>
      <c r="H1" s="7"/>
      <c r="I1" s="8"/>
    </row>
    <row r="2" spans="2:11" ht="16" x14ac:dyDescent="0.2">
      <c r="B2" s="9" t="s">
        <v>1</v>
      </c>
      <c r="C2" s="10"/>
      <c r="D2" s="11"/>
      <c r="E2" s="12" t="s">
        <v>2</v>
      </c>
      <c r="F2" s="13"/>
      <c r="G2" s="14"/>
      <c r="H2" s="14"/>
      <c r="I2" s="15"/>
    </row>
    <row r="3" spans="2:11" ht="16" x14ac:dyDescent="0.2">
      <c r="B3" s="9" t="s">
        <v>3</v>
      </c>
      <c r="C3" s="10"/>
      <c r="D3" s="11"/>
      <c r="E3" s="16" t="s">
        <v>4</v>
      </c>
      <c r="F3" s="17"/>
      <c r="G3" s="18"/>
      <c r="H3" s="18"/>
      <c r="I3" s="19"/>
    </row>
    <row r="4" spans="2:11" ht="16" x14ac:dyDescent="0.2">
      <c r="B4" s="9" t="s">
        <v>5</v>
      </c>
      <c r="C4" s="10"/>
      <c r="D4" s="11"/>
      <c r="E4" s="16"/>
      <c r="F4" s="17"/>
      <c r="G4" s="18"/>
      <c r="H4" s="18"/>
      <c r="I4" s="19"/>
    </row>
    <row r="5" spans="2:11" ht="16" x14ac:dyDescent="0.2">
      <c r="B5" s="9" t="s">
        <v>6</v>
      </c>
      <c r="C5" s="10"/>
      <c r="D5" s="11"/>
      <c r="E5" s="16" t="s">
        <v>7</v>
      </c>
      <c r="F5" s="17"/>
      <c r="G5" s="18"/>
      <c r="H5" s="18"/>
      <c r="I5" s="19"/>
      <c r="J5" s="1">
        <v>2</v>
      </c>
      <c r="K5" s="1">
        <v>1</v>
      </c>
    </row>
    <row r="6" spans="2:11" ht="16" x14ac:dyDescent="0.2">
      <c r="B6" s="20" t="s">
        <v>8</v>
      </c>
      <c r="C6" s="21"/>
      <c r="D6" s="11"/>
      <c r="E6" s="16"/>
      <c r="F6" s="17"/>
      <c r="G6" s="18"/>
      <c r="H6" s="18"/>
      <c r="I6" s="19"/>
      <c r="J6" s="1">
        <v>3.81</v>
      </c>
      <c r="K6" s="1">
        <v>0</v>
      </c>
    </row>
    <row r="7" spans="2:11" ht="19" x14ac:dyDescent="0.25">
      <c r="B7" s="22" t="s">
        <v>9</v>
      </c>
      <c r="C7" s="23"/>
      <c r="D7" s="24"/>
      <c r="E7" s="16"/>
      <c r="F7" s="17"/>
      <c r="G7" s="18"/>
      <c r="H7" s="18"/>
      <c r="I7" s="19"/>
    </row>
    <row r="8" spans="2:11" ht="24" x14ac:dyDescent="0.3">
      <c r="B8" s="9" t="s">
        <v>10</v>
      </c>
      <c r="C8" s="20"/>
      <c r="D8" s="25"/>
      <c r="E8" s="26" t="s">
        <v>56</v>
      </c>
      <c r="F8" s="17"/>
      <c r="G8" s="18"/>
      <c r="H8" s="18"/>
      <c r="I8" s="19"/>
    </row>
    <row r="9" spans="2:11" ht="16" x14ac:dyDescent="0.2">
      <c r="B9" s="21"/>
      <c r="C9" s="21"/>
      <c r="D9" s="27"/>
      <c r="E9" s="28" t="s">
        <v>11</v>
      </c>
      <c r="F9" s="17"/>
      <c r="G9" s="18"/>
      <c r="H9" s="18"/>
      <c r="I9" s="19"/>
    </row>
    <row r="10" spans="2:11" ht="16" x14ac:dyDescent="0.2">
      <c r="B10" s="9" t="s">
        <v>12</v>
      </c>
      <c r="C10" s="10" t="s">
        <v>47</v>
      </c>
      <c r="D10" s="11"/>
      <c r="E10" s="28" t="s">
        <v>13</v>
      </c>
      <c r="F10" s="17"/>
      <c r="G10" s="18"/>
      <c r="H10" s="18"/>
      <c r="I10" s="19"/>
    </row>
    <row r="11" spans="2:11" ht="16" x14ac:dyDescent="0.2">
      <c r="B11" s="9" t="s">
        <v>14</v>
      </c>
      <c r="C11" s="10" t="s">
        <v>50</v>
      </c>
      <c r="D11" s="11"/>
      <c r="E11" s="29"/>
      <c r="F11" s="17"/>
      <c r="G11" s="18"/>
      <c r="H11" s="18"/>
      <c r="I11" s="19"/>
    </row>
    <row r="12" spans="2:11" ht="16" x14ac:dyDescent="0.2">
      <c r="B12" s="30"/>
      <c r="C12" s="10"/>
      <c r="D12" s="11"/>
      <c r="E12" s="77" t="s">
        <v>15</v>
      </c>
      <c r="F12" s="17"/>
      <c r="G12" s="18"/>
      <c r="H12" s="18"/>
      <c r="I12" s="19"/>
    </row>
    <row r="13" spans="2:11" ht="16" x14ac:dyDescent="0.2">
      <c r="B13" s="9" t="s">
        <v>16</v>
      </c>
      <c r="C13" s="31" t="s">
        <v>17</v>
      </c>
      <c r="D13" s="32"/>
      <c r="E13" s="77" t="s">
        <v>18</v>
      </c>
      <c r="F13" s="17"/>
      <c r="G13" s="18"/>
      <c r="H13" s="18"/>
      <c r="I13" s="19"/>
    </row>
    <row r="14" spans="2:11" ht="16" x14ac:dyDescent="0.2">
      <c r="B14" s="9" t="s">
        <v>19</v>
      </c>
      <c r="C14" s="31" t="s">
        <v>20</v>
      </c>
      <c r="D14" s="32"/>
      <c r="F14" s="17"/>
      <c r="G14" s="18"/>
      <c r="H14" s="18"/>
      <c r="I14" s="19"/>
    </row>
    <row r="15" spans="2:11" ht="16" x14ac:dyDescent="0.2">
      <c r="B15" s="9" t="s">
        <v>21</v>
      </c>
      <c r="C15" s="31" t="s">
        <v>22</v>
      </c>
      <c r="D15" s="32"/>
      <c r="E15" s="33" t="s">
        <v>23</v>
      </c>
      <c r="F15" s="34"/>
      <c r="G15" s="18"/>
      <c r="H15" s="18"/>
      <c r="I15" s="19"/>
    </row>
    <row r="16" spans="2:11" ht="16" x14ac:dyDescent="0.2">
      <c r="B16" s="9" t="s">
        <v>24</v>
      </c>
      <c r="C16" s="31" t="s">
        <v>25</v>
      </c>
      <c r="D16" s="32"/>
      <c r="E16" s="35" t="s">
        <v>26</v>
      </c>
      <c r="F16" s="36"/>
      <c r="G16" s="18"/>
      <c r="H16" s="18"/>
      <c r="I16" s="19"/>
    </row>
    <row r="17" spans="2:10" ht="21" x14ac:dyDescent="0.25">
      <c r="B17" s="9" t="s">
        <v>27</v>
      </c>
      <c r="C17" s="1" t="s">
        <v>48</v>
      </c>
      <c r="D17" s="32"/>
      <c r="E17" s="37" t="s">
        <v>28</v>
      </c>
      <c r="F17" s="17"/>
      <c r="G17" s="18"/>
      <c r="H17" s="18"/>
      <c r="I17" s="19"/>
    </row>
    <row r="18" spans="2:10" ht="21" x14ac:dyDescent="0.25">
      <c r="B18" s="9" t="s">
        <v>29</v>
      </c>
      <c r="C18" s="31" t="s">
        <v>30</v>
      </c>
      <c r="D18" s="32"/>
      <c r="E18" s="38" t="s">
        <v>31</v>
      </c>
      <c r="F18" s="39"/>
      <c r="G18" s="40"/>
      <c r="H18" s="40"/>
      <c r="I18" s="41"/>
    </row>
    <row r="19" spans="2:10" ht="10.25" customHeight="1" x14ac:dyDescent="0.2">
      <c r="B19" s="21"/>
      <c r="C19" s="21"/>
      <c r="D19" s="27"/>
      <c r="E19" s="39"/>
      <c r="F19" s="39"/>
      <c r="G19" s="40"/>
      <c r="H19" s="40"/>
      <c r="I19" s="40"/>
    </row>
    <row r="20" spans="2:10" ht="52" thickBot="1" x14ac:dyDescent="0.25">
      <c r="B20" s="42" t="s">
        <v>32</v>
      </c>
      <c r="C20" s="43" t="s">
        <v>33</v>
      </c>
      <c r="D20" s="44" t="s">
        <v>34</v>
      </c>
      <c r="E20" s="45" t="s">
        <v>35</v>
      </c>
      <c r="F20" s="43" t="s">
        <v>36</v>
      </c>
      <c r="G20" s="46" t="s">
        <v>37</v>
      </c>
      <c r="H20" s="47" t="s">
        <v>38</v>
      </c>
      <c r="I20" s="48" t="s">
        <v>39</v>
      </c>
      <c r="J20" s="1" t="s">
        <v>30</v>
      </c>
    </row>
    <row r="21" spans="2:10" ht="17" thickBot="1" x14ac:dyDescent="0.25">
      <c r="B21" s="85" t="s">
        <v>46</v>
      </c>
      <c r="C21" s="79"/>
      <c r="D21" s="50">
        <v>1</v>
      </c>
      <c r="E21" s="10"/>
      <c r="F21" s="49"/>
      <c r="G21" s="95">
        <v>100</v>
      </c>
      <c r="H21" s="11"/>
      <c r="I21" s="51">
        <f t="shared" ref="I21:I29" si="0">IF(D21,G21*J$5,G21*J$6)</f>
        <v>200</v>
      </c>
    </row>
    <row r="22" spans="2:10" ht="17" thickBot="1" x14ac:dyDescent="0.25">
      <c r="B22" s="86" t="s">
        <v>49</v>
      </c>
      <c r="C22" s="79"/>
      <c r="D22" s="50">
        <v>0</v>
      </c>
      <c r="E22" s="10"/>
      <c r="F22" s="49"/>
      <c r="G22" s="97">
        <v>100</v>
      </c>
      <c r="H22" s="11"/>
      <c r="I22" s="51">
        <f t="shared" si="0"/>
        <v>381</v>
      </c>
    </row>
    <row r="23" spans="2:10" ht="17" thickBot="1" x14ac:dyDescent="0.25">
      <c r="B23" s="86" t="s">
        <v>53</v>
      </c>
      <c r="C23" s="79"/>
      <c r="D23" s="50"/>
      <c r="E23" s="10"/>
      <c r="F23" s="49"/>
      <c r="G23" s="97"/>
      <c r="H23" s="11"/>
      <c r="I23" s="51">
        <f>IF(D23,G23*J$5,G23*J$6)</f>
        <v>0</v>
      </c>
    </row>
    <row r="24" spans="2:10" ht="17" thickBot="1" x14ac:dyDescent="0.25">
      <c r="B24" s="86" t="s">
        <v>46</v>
      </c>
      <c r="C24" s="79"/>
      <c r="D24" s="50"/>
      <c r="E24" s="10"/>
      <c r="F24" s="49"/>
      <c r="G24" s="97"/>
      <c r="H24" s="11"/>
      <c r="I24" s="51">
        <f>IF(D24,G24*J$5,G24*J$6)</f>
        <v>0</v>
      </c>
    </row>
    <row r="25" spans="2:10" ht="17" thickBot="1" x14ac:dyDescent="0.25">
      <c r="B25" s="87" t="s">
        <v>46</v>
      </c>
      <c r="C25" s="79"/>
      <c r="D25" s="50"/>
      <c r="E25" s="10"/>
      <c r="F25" s="49"/>
      <c r="G25" s="97"/>
      <c r="H25" s="11"/>
      <c r="I25" s="51">
        <f t="shared" si="0"/>
        <v>0</v>
      </c>
    </row>
    <row r="26" spans="2:10" ht="17" thickBot="1" x14ac:dyDescent="0.25">
      <c r="B26" s="87" t="s">
        <v>46</v>
      </c>
      <c r="C26" s="79"/>
      <c r="D26" s="50"/>
      <c r="E26" s="10"/>
      <c r="F26" s="49"/>
      <c r="G26" s="97"/>
      <c r="H26" s="11"/>
      <c r="I26" s="51">
        <f t="shared" si="0"/>
        <v>0</v>
      </c>
    </row>
    <row r="27" spans="2:10" ht="17" thickBot="1" x14ac:dyDescent="0.25">
      <c r="B27" s="87" t="s">
        <v>49</v>
      </c>
      <c r="C27" s="80"/>
      <c r="D27" s="50"/>
      <c r="E27" s="10"/>
      <c r="F27" s="49"/>
      <c r="G27" s="97"/>
      <c r="H27" s="11"/>
      <c r="I27" s="51">
        <f t="shared" ref="I27" si="1">IF(D27,G27*J$5,G27*J$6)</f>
        <v>0</v>
      </c>
    </row>
    <row r="28" spans="2:10" ht="17" thickBot="1" x14ac:dyDescent="0.25">
      <c r="B28" s="87" t="s">
        <v>46</v>
      </c>
      <c r="C28" s="81"/>
      <c r="D28" s="50"/>
      <c r="E28" s="10"/>
      <c r="F28" s="49"/>
      <c r="G28" s="97"/>
      <c r="H28" s="11"/>
      <c r="I28" s="99">
        <f t="shared" si="0"/>
        <v>0</v>
      </c>
    </row>
    <row r="29" spans="2:10" ht="17" thickBot="1" x14ac:dyDescent="0.25">
      <c r="B29" s="112" t="s">
        <v>54</v>
      </c>
      <c r="C29" s="81"/>
      <c r="D29" s="50"/>
      <c r="E29" s="10"/>
      <c r="F29" s="49"/>
      <c r="G29" s="97"/>
      <c r="H29" s="18"/>
      <c r="I29" s="99">
        <f t="shared" si="0"/>
        <v>0</v>
      </c>
    </row>
    <row r="30" spans="2:10" ht="17" thickBot="1" x14ac:dyDescent="0.25">
      <c r="B30" s="89" t="s">
        <v>52</v>
      </c>
      <c r="C30" s="81"/>
      <c r="D30" s="50"/>
      <c r="E30" s="10"/>
      <c r="F30" s="49"/>
      <c r="G30" s="94"/>
      <c r="I30" s="100">
        <f>IF(D30,G30*J$5,G30*J$6)</f>
        <v>0</v>
      </c>
    </row>
    <row r="31" spans="2:10" ht="17" thickBot="1" x14ac:dyDescent="0.25">
      <c r="B31" s="88" t="s">
        <v>53</v>
      </c>
      <c r="C31" s="98"/>
      <c r="D31" s="50"/>
      <c r="E31" s="90"/>
      <c r="F31" s="91"/>
      <c r="G31" s="96"/>
      <c r="H31" s="11"/>
      <c r="I31" s="101">
        <f t="shared" ref="I31:I38" si="2">IF(D31,G31*J$5,G31*J$6)</f>
        <v>0</v>
      </c>
    </row>
    <row r="32" spans="2:10" ht="17" thickBot="1" x14ac:dyDescent="0.25">
      <c r="B32" s="88" t="s">
        <v>46</v>
      </c>
      <c r="C32" s="81"/>
      <c r="D32" s="50"/>
      <c r="E32" s="90"/>
      <c r="F32" s="91"/>
      <c r="G32" s="96"/>
      <c r="H32" s="11"/>
      <c r="I32" s="101">
        <f t="shared" si="2"/>
        <v>0</v>
      </c>
    </row>
    <row r="33" spans="2:9" ht="17" thickBot="1" x14ac:dyDescent="0.25">
      <c r="B33" s="88" t="s">
        <v>53</v>
      </c>
      <c r="C33" s="102"/>
      <c r="D33" s="50"/>
      <c r="E33" s="90"/>
      <c r="F33" s="91"/>
      <c r="G33" s="96"/>
      <c r="H33" s="11"/>
      <c r="I33" s="101">
        <f t="shared" si="2"/>
        <v>0</v>
      </c>
    </row>
    <row r="34" spans="2:9" ht="17" thickBot="1" x14ac:dyDescent="0.25">
      <c r="B34" s="82" t="s">
        <v>46</v>
      </c>
      <c r="C34" s="103"/>
      <c r="D34" s="83"/>
      <c r="E34" s="84"/>
      <c r="F34" s="91"/>
      <c r="G34" s="96"/>
      <c r="H34" s="11"/>
      <c r="I34" s="101">
        <f t="shared" si="2"/>
        <v>0</v>
      </c>
    </row>
    <row r="35" spans="2:9" ht="17" thickBot="1" x14ac:dyDescent="0.25">
      <c r="B35" s="54" t="s">
        <v>46</v>
      </c>
      <c r="C35" s="79"/>
      <c r="D35" s="50"/>
      <c r="E35" s="84"/>
      <c r="F35" s="91"/>
      <c r="G35" s="96"/>
      <c r="H35" s="25"/>
      <c r="I35" s="101">
        <f t="shared" si="2"/>
        <v>0</v>
      </c>
    </row>
    <row r="36" spans="2:9" ht="17" thickBot="1" x14ac:dyDescent="0.25">
      <c r="B36" s="54" t="s">
        <v>46</v>
      </c>
      <c r="C36" s="79"/>
      <c r="D36" s="50"/>
      <c r="E36" s="84"/>
      <c r="F36" s="91"/>
      <c r="G36" s="96"/>
      <c r="H36" s="25"/>
      <c r="I36" s="101">
        <f t="shared" si="2"/>
        <v>0</v>
      </c>
    </row>
    <row r="37" spans="2:9" ht="17" thickBot="1" x14ac:dyDescent="0.25">
      <c r="B37" s="54" t="s">
        <v>53</v>
      </c>
      <c r="C37" s="79"/>
      <c r="D37" s="50"/>
      <c r="E37" s="84"/>
      <c r="F37" s="91"/>
      <c r="G37" s="96"/>
      <c r="H37" s="25"/>
      <c r="I37" s="101">
        <f t="shared" si="2"/>
        <v>0</v>
      </c>
    </row>
    <row r="38" spans="2:9" ht="17" thickBot="1" x14ac:dyDescent="0.25">
      <c r="B38" s="104" t="s">
        <v>46</v>
      </c>
      <c r="C38" s="105"/>
      <c r="D38" s="106"/>
      <c r="E38" s="107"/>
      <c r="F38" s="108"/>
      <c r="G38" s="109"/>
      <c r="H38" s="110"/>
      <c r="I38" s="111">
        <f t="shared" si="2"/>
        <v>0</v>
      </c>
    </row>
    <row r="40" spans="2:9" ht="16" thickBot="1" x14ac:dyDescent="0.25"/>
    <row r="41" spans="2:9" ht="17" thickBot="1" x14ac:dyDescent="0.25">
      <c r="B41" s="49"/>
      <c r="C41" s="49"/>
      <c r="D41" s="50"/>
      <c r="E41" s="52"/>
      <c r="F41" s="55"/>
      <c r="G41" s="56"/>
      <c r="H41" s="57"/>
      <c r="I41" s="51">
        <f t="shared" ref="I41" si="3">G41*H41</f>
        <v>0</v>
      </c>
    </row>
    <row r="42" spans="2:9" ht="16" x14ac:dyDescent="0.2">
      <c r="B42" s="58"/>
      <c r="C42" s="59"/>
      <c r="D42" s="60"/>
      <c r="E42" s="61"/>
      <c r="F42" s="59"/>
      <c r="G42" s="60">
        <f>SUM(G21:G40)</f>
        <v>200</v>
      </c>
      <c r="H42" s="62"/>
      <c r="I42" s="60">
        <f>SUM(I21:I41)</f>
        <v>581</v>
      </c>
    </row>
    <row r="43" spans="2:9" ht="16" x14ac:dyDescent="0.2">
      <c r="B43" s="63" t="s">
        <v>40</v>
      </c>
      <c r="C43" s="64"/>
      <c r="D43" s="65"/>
      <c r="E43" s="66"/>
      <c r="F43" s="67"/>
      <c r="G43" s="92" t="s">
        <v>41</v>
      </c>
      <c r="H43" s="68" t="s">
        <v>42</v>
      </c>
      <c r="I43" s="69">
        <f>I42</f>
        <v>581</v>
      </c>
    </row>
    <row r="44" spans="2:9" ht="16" x14ac:dyDescent="0.2">
      <c r="B44" s="53"/>
      <c r="C44" s="70" t="s">
        <v>43</v>
      </c>
      <c r="E44" s="70" t="s">
        <v>33</v>
      </c>
      <c r="F44" s="71"/>
      <c r="G44" s="72"/>
      <c r="H44" s="72"/>
      <c r="I44" s="72"/>
    </row>
    <row r="45" spans="2:9" ht="16" x14ac:dyDescent="0.2">
      <c r="B45" s="53"/>
      <c r="C45" s="113"/>
      <c r="E45" s="73"/>
      <c r="H45" s="72"/>
      <c r="I45" s="72"/>
    </row>
    <row r="46" spans="2:9" ht="16" x14ac:dyDescent="0.2">
      <c r="B46" s="53"/>
      <c r="C46" s="74" t="s">
        <v>44</v>
      </c>
      <c r="D46" s="75"/>
      <c r="E46" s="76" t="s">
        <v>45</v>
      </c>
      <c r="G46" s="93"/>
      <c r="H46" s="72"/>
      <c r="I46" s="72"/>
    </row>
    <row r="47" spans="2:9" x14ac:dyDescent="0.2">
      <c r="G47" s="93"/>
    </row>
    <row r="57" spans="5:5" x14ac:dyDescent="0.2">
      <c r="E57" s="1" t="s">
        <v>51</v>
      </c>
    </row>
  </sheetData>
  <hyperlinks>
    <hyperlink ref="E12" r:id="rId1" xr:uid="{67DA9547-3A5E-4545-A900-7A0B84F8BD6C}"/>
    <hyperlink ref="E13" r:id="rId2" xr:uid="{691E3195-29B5-1144-BABB-CE20133A8890}"/>
  </hyperlinks>
  <printOptions horizontalCentered="1" verticalCentered="1"/>
  <pageMargins left="0" right="0" top="0.42986111111111114" bottom="0.45972222222222225" header="0.30972222222222223" footer="0.2"/>
  <pageSetup paperSize="9" firstPageNumber="0" orientation="landscape" horizontalDpi="300" verticalDpi="300"/>
  <headerFooter alignWithMargins="0">
    <oddHeader>&amp;C&amp;"Calibri,Normal"&amp;11&amp;F</oddHeader>
    <oddFooter>&amp;C&amp;"Calibri,Normal"&amp;11Gymnastik Odder - Vernnepunktet 13 - 8300 Odder  . CVR nr. 3169 2881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Jesper Buur Poulsen</cp:lastModifiedBy>
  <cp:revision/>
  <dcterms:created xsi:type="dcterms:W3CDTF">2021-02-08T17:53:12Z</dcterms:created>
  <dcterms:modified xsi:type="dcterms:W3CDTF">2025-08-20T16:06:03Z</dcterms:modified>
  <cp:category/>
  <cp:contentStatus/>
</cp:coreProperties>
</file>